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1" l="1"/>
  <c r="K6" i="1"/>
  <c r="K5" i="1"/>
</calcChain>
</file>

<file path=xl/sharedStrings.xml><?xml version="1.0" encoding="utf-8"?>
<sst xmlns="http://schemas.openxmlformats.org/spreadsheetml/2006/main" count="21" uniqueCount="18">
  <si>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</si>
  <si>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</si>
  <si>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</si>
  <si>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</si>
  <si>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</si>
  <si>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</si>
  <si>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</si>
  <si>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</si>
  <si>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</si>
  <si>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Скорректированные объемы тепла в 2018 году за 2017 г.</t>
  </si>
  <si>
    <t>Квартиры</t>
  </si>
  <si>
    <t>Офисы</t>
  </si>
  <si>
    <t>Москва г, Троицкий, п. Воскресенское, Чечерский пр., дом № 124, корпус 2</t>
  </si>
  <si>
    <t>7=5-6</t>
  </si>
  <si>
    <t>10=8-9</t>
  </si>
  <si>
    <t>11=7*3/2+10*4/2</t>
  </si>
  <si>
    <t>Стоимость фактического отопления на 1 кв.м</t>
  </si>
  <si>
    <t>Стоимость перерасчета за 2017 г. на 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</si>
</sst>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/>
    </xf>
    <xf numFmtId="17" fontId="0" fillId="0" borderId="1" xfId="0" applyNumberFormat="1" applyBorder="1" applyAlignment="1">
      <alignment horizontal="center"/>
    </xf>
    <xf numFmtId="4" fontId="2" fillId="0" borderId="1" xfId="9" applyNumberFormat="1" applyFont="1" applyBorder="1" applyAlignment="1">
      <alignment horizontal="center" vertical="center"/>
    </xf>
    <xf numFmtId="4" fontId="2" fillId="0" borderId="1" xfId="5" applyNumberFormat="1" applyFont="1" applyBorder="1" applyAlignment="1">
      <alignment horizontal="center" vertical="center"/>
    </xf>
    <xf numFmtId="2" fontId="2" fillId="0" borderId="1" xfId="5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top" wrapText="1" inden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166" fontId="3" fillId="2" borderId="1" xfId="18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2 2" xfId="6"/>
    <cellStyle name="Обычный 3" xfId="2"/>
    <cellStyle name="Обычный 4" xfId="10"/>
    <cellStyle name="Обычный 5" xfId="11"/>
    <cellStyle name="Обычный 6" xfId="14"/>
    <cellStyle name="Обычный 7" xfId="13"/>
    <cellStyle name="Обычный_Лист1" xfId="9"/>
    <cellStyle name="Обычный_Лист5" xfId="1"/>
    <cellStyle name="Обычный_Расчет" xfId="5"/>
    <cellStyle name="Процентный 2" xfId="4"/>
    <cellStyle name="Процентный 2 2" xfId="7"/>
    <cellStyle name="Финансовый" xfId="18" builtinId="3"/>
    <cellStyle name="Финансовый 2" xfId="8"/>
    <cellStyle name="Финансовый 3" xfId="12"/>
    <cellStyle name="Финансовый 4" xfId="15"/>
    <cellStyle name="Финансовый 5" xfId="16"/>
    <cellStyle name="Финансовый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L13" sqref="L13"/>
    </sheetView>
  </sheetViews>
  <sheetFormatPr defaultRowHeight="15" x14ac:dyDescent="0.25"/>
  <cols>
    <col min="1" max="1" width="63.140625" bestFit="1" customWidth="1"/>
    <col min="2" max="4" width="11.85546875" customWidth="1"/>
    <col min="5" max="10" width="17" customWidth="1"/>
    <col min="11" max="11" width="17" style="1" customWidth="1"/>
    <col min="12" max="13" width="11.140625" customWidth="1"/>
    <col min="14" max="14" width="14.5703125" style="1" customWidth="1"/>
  </cols>
  <sheetData>
    <row r="1" spans="1:14" x14ac:dyDescent="0.25">
      <c r="A1" s="3" t="s">
        <v>12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</row>
    <row r="2" spans="1:14" x14ac:dyDescent="0.25">
      <c r="A2" s="17"/>
      <c r="B2" s="17"/>
      <c r="C2" s="17"/>
      <c r="D2" s="17"/>
      <c r="E2" s="18" t="s">
        <v>0</v>
      </c>
      <c r="F2" s="19"/>
      <c r="G2" s="20"/>
      <c r="H2" s="18" t="s">
        <v>1</v>
      </c>
      <c r="I2" s="19"/>
      <c r="J2" s="20"/>
      <c r="K2" s="10"/>
      <c r="L2" s="4">
        <v>42979</v>
      </c>
      <c r="M2" s="4">
        <v>43009</v>
      </c>
    </row>
    <row r="3" spans="1:14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16</v>
      </c>
      <c r="L3" s="21" t="s">
        <v>9</v>
      </c>
      <c r="M3" s="21"/>
      <c r="N3" s="2" t="s">
        <v>17</v>
      </c>
    </row>
    <row r="4" spans="1:14" s="1" customFormat="1" x14ac:dyDescent="0.25">
      <c r="A4" s="1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11" t="s">
        <v>15</v>
      </c>
      <c r="L4" s="13">
        <v>11</v>
      </c>
      <c r="M4" s="13">
        <v>12</v>
      </c>
      <c r="N4" s="13">
        <v>13</v>
      </c>
    </row>
    <row r="5" spans="1:14" ht="22.5" customHeight="1" x14ac:dyDescent="0.25">
      <c r="A5" s="8" t="s">
        <v>10</v>
      </c>
      <c r="B5" s="6">
        <v>11089.8</v>
      </c>
      <c r="C5" s="5">
        <v>2059.7399999999998</v>
      </c>
      <c r="D5" s="5">
        <v>2135.44</v>
      </c>
      <c r="E5" s="9">
        <v>1341.2470069037843</v>
      </c>
      <c r="F5" s="9">
        <v>276.56903783972734</v>
      </c>
      <c r="G5" s="9">
        <v>1064.6779690640569</v>
      </c>
      <c r="H5" s="9">
        <v>1080.7619928445661</v>
      </c>
      <c r="I5" s="9">
        <v>218.10887217622596</v>
      </c>
      <c r="J5" s="9">
        <v>862.65312066834008</v>
      </c>
      <c r="K5" s="14">
        <f>G5*C5/B5+J5*D5/B5</f>
        <v>363.85721834478534</v>
      </c>
      <c r="L5" s="22">
        <v>-8.2010010972258645</v>
      </c>
      <c r="M5" s="22">
        <v>175.25406361968018</v>
      </c>
      <c r="N5" s="15">
        <f>(L5+M5)/(B5+B6)*C5</f>
        <v>30.530049953861447</v>
      </c>
    </row>
    <row r="6" spans="1:14" ht="17.25" customHeight="1" x14ac:dyDescent="0.25">
      <c r="A6" s="8" t="s">
        <v>11</v>
      </c>
      <c r="B6" s="7">
        <v>180.6</v>
      </c>
      <c r="C6" s="5">
        <v>2059.7399999999998</v>
      </c>
      <c r="D6" s="5">
        <v>2135.44</v>
      </c>
      <c r="E6" s="9">
        <v>74.34232475943567</v>
      </c>
      <c r="F6" s="9">
        <v>0.67355588569431102</v>
      </c>
      <c r="G6" s="9">
        <v>73.668768873741357</v>
      </c>
      <c r="H6" s="9">
        <v>65.49917113100814</v>
      </c>
      <c r="I6" s="9">
        <v>0.38827595249690927</v>
      </c>
      <c r="J6" s="9">
        <v>65.110895178511228</v>
      </c>
      <c r="K6" s="14">
        <f>G6*C6/B6+J6*D6/B6</f>
        <v>1610.0715393134001</v>
      </c>
      <c r="L6" s="23"/>
      <c r="M6" s="23"/>
      <c r="N6" s="16"/>
    </row>
  </sheetData>
  <mergeCells count="7">
    <mergeCell ref="N5:N6"/>
    <mergeCell ref="A2:D2"/>
    <mergeCell ref="E2:G2"/>
    <mergeCell ref="H2:J2"/>
    <mergeCell ref="L3:M3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2019-01-24T17:04:17Z</dcterms:created>
  <dcterms:modified xsi:type="dcterms:W3CDTF">2019-01-25T10:33:07Z</dcterms:modified>
</cp:coreProperties>
</file>